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<sst xmlns="http://schemas.openxmlformats.org/spreadsheetml/2006/main" count="122" uniqueCount="45">
  <si>
    <r>
      <t>2022年金华市中心医院医疗集团（医学中心）协议合同招聘总成绩</t>
    </r>
    <r>
      <rPr>
        <sz val="16"/>
        <rFont val="宋体"/>
        <charset val="134"/>
      </rPr>
      <t>（2022年6月1日）</t>
    </r>
  </si>
  <si>
    <t>序号</t>
  </si>
  <si>
    <t>准考证号</t>
  </si>
  <si>
    <t>报考单位</t>
  </si>
  <si>
    <t>岗位</t>
  </si>
  <si>
    <t>姓名</t>
  </si>
  <si>
    <t>性别</t>
  </si>
  <si>
    <t>笔试</t>
  </si>
  <si>
    <t>操作</t>
  </si>
  <si>
    <t>面试</t>
  </si>
  <si>
    <t>综合
成绩</t>
  </si>
  <si>
    <t>备注</t>
  </si>
  <si>
    <t>成绩</t>
  </si>
  <si>
    <t>折合</t>
  </si>
  <si>
    <t>金华市中心医院医疗集团（医学中心）</t>
  </si>
  <si>
    <t>医学影像科技师（金华市中心医院）</t>
  </si>
  <si>
    <t>张虹芳</t>
  </si>
  <si>
    <t>女</t>
  </si>
  <si>
    <t>进入体检</t>
  </si>
  <si>
    <t>赵康晖</t>
  </si>
  <si>
    <t>男</t>
  </si>
  <si>
    <t>金旺英</t>
  </si>
  <si>
    <t>殷丽</t>
  </si>
  <si>
    <t>齐百川</t>
  </si>
  <si>
    <t>丁雅琦</t>
  </si>
  <si>
    <t>徐婷婷</t>
  </si>
  <si>
    <t>胡艳琳</t>
  </si>
  <si>
    <t>朱乐月</t>
  </si>
  <si>
    <t>陈方媛</t>
  </si>
  <si>
    <t>王煊</t>
  </si>
  <si>
    <t>应璟瑜</t>
  </si>
  <si>
    <t>中心实验室技术员（金华市中心医院)</t>
  </si>
  <si>
    <t>梅晨璇</t>
  </si>
  <si>
    <t>崔学武</t>
  </si>
  <si>
    <t>儿童康复科治疗师（金华市妇幼保健院）</t>
  </si>
  <si>
    <t>鲁湘怡</t>
  </si>
  <si>
    <t>卞泳璎</t>
  </si>
  <si>
    <t>周乐珊</t>
  </si>
  <si>
    <t>黄佳倩</t>
  </si>
  <si>
    <t>金缘颖</t>
  </si>
  <si>
    <t>周欣颖</t>
  </si>
  <si>
    <t>董俊</t>
  </si>
  <si>
    <t>夏琳婕</t>
  </si>
  <si>
    <t>高欣悦</t>
  </si>
  <si>
    <t>缺考</t>
  </si>
</sst>
</file>

<file path=xl/styles.xml><?xml version="1.0" encoding="utf-8"?>
<styleSheet xmlns="http://schemas.openxmlformats.org/spreadsheetml/2006/main">
  <numFmts count="6">
    <numFmt numFmtId="176" formatCode="0.00;[Red]0.0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3" fillId="0" borderId="0">
      <alignment vertical="center"/>
    </xf>
    <xf numFmtId="0" fontId="24" fillId="22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26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26" applyNumberFormat="1" applyFont="1" applyFill="1" applyBorder="1" applyAlignment="1">
      <alignment horizontal="center" vertical="center" wrapText="1"/>
    </xf>
    <xf numFmtId="176" fontId="2" fillId="0" borderId="1" xfId="26" applyNumberFormat="1" applyFont="1" applyFill="1" applyBorder="1" applyAlignment="1">
      <alignment horizontal="center" vertical="center"/>
    </xf>
    <xf numFmtId="0" fontId="2" fillId="0" borderId="2" xfId="26" applyNumberFormat="1" applyFont="1" applyFill="1" applyBorder="1" applyAlignment="1">
      <alignment horizontal="center" vertical="center" wrapText="1"/>
    </xf>
    <xf numFmtId="176" fontId="2" fillId="0" borderId="2" xfId="26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2" fillId="0" borderId="3" xfId="26" applyNumberFormat="1" applyFont="1" applyFill="1" applyBorder="1" applyAlignment="1">
      <alignment horizontal="center" vertical="center" wrapText="1"/>
    </xf>
    <xf numFmtId="176" fontId="2" fillId="0" borderId="4" xfId="26" applyNumberFormat="1" applyFont="1" applyFill="1" applyBorder="1" applyAlignment="1">
      <alignment horizontal="center" vertical="center" wrapText="1"/>
    </xf>
    <xf numFmtId="176" fontId="2" fillId="0" borderId="1" xfId="26" applyNumberFormat="1" applyFont="1" applyFill="1" applyBorder="1" applyAlignment="1">
      <alignment horizontal="center" vertical="center" wrapText="1"/>
    </xf>
    <xf numFmtId="0" fontId="2" fillId="0" borderId="1" xfId="26" applyFont="1" applyFill="1" applyBorder="1" applyAlignment="1">
      <alignment horizontal="center" vertical="center"/>
    </xf>
    <xf numFmtId="176" fontId="2" fillId="0" borderId="2" xfId="26" applyNumberFormat="1" applyFont="1" applyFill="1" applyBorder="1" applyAlignment="1">
      <alignment horizontal="center" vertical="center" wrapText="1"/>
    </xf>
    <xf numFmtId="0" fontId="2" fillId="0" borderId="2" xfId="26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卫生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0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selection activeCell="A1" sqref="A1:N1"/>
    </sheetView>
  </sheetViews>
  <sheetFormatPr defaultColWidth="9" defaultRowHeight="13.5"/>
  <cols>
    <col min="1" max="1" width="6.125" style="1" customWidth="1"/>
    <col min="2" max="2" width="11.625" style="1" customWidth="1"/>
    <col min="3" max="3" width="17.625" style="1" customWidth="1"/>
    <col min="4" max="4" width="17.25" style="1" customWidth="1"/>
    <col min="5" max="5" width="8.875" style="1" customWidth="1"/>
    <col min="6" max="6" width="6.125" style="1" customWidth="1"/>
    <col min="7" max="7" width="8.375" style="1" customWidth="1"/>
    <col min="8" max="8" width="8.125" style="1" customWidth="1"/>
    <col min="9" max="9" width="7.875" style="3" customWidth="1"/>
    <col min="10" max="11" width="7.875" style="4" customWidth="1"/>
    <col min="12" max="12" width="7.625" style="4" customWidth="1"/>
    <col min="13" max="13" width="7.25" style="1" customWidth="1"/>
    <col min="14" max="14" width="8.875" style="1" customWidth="1"/>
    <col min="15" max="16381" width="9" style="1"/>
  </cols>
  <sheetData>
    <row r="1" s="1" customFormat="1" ht="27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19" customHeight="1" spans="1:14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/>
      <c r="I2" s="15" t="s">
        <v>8</v>
      </c>
      <c r="J2" s="16"/>
      <c r="K2" s="17" t="s">
        <v>9</v>
      </c>
      <c r="L2" s="17"/>
      <c r="M2" s="17" t="s">
        <v>10</v>
      </c>
      <c r="N2" s="18" t="s">
        <v>11</v>
      </c>
    </row>
    <row r="3" s="1" customFormat="1" ht="24.95" customHeight="1" spans="1:14">
      <c r="A3" s="6"/>
      <c r="B3" s="9"/>
      <c r="C3" s="9"/>
      <c r="D3" s="9"/>
      <c r="E3" s="9"/>
      <c r="F3" s="9"/>
      <c r="G3" s="10" t="s">
        <v>12</v>
      </c>
      <c r="H3" s="10" t="s">
        <v>13</v>
      </c>
      <c r="I3" s="19" t="s">
        <v>12</v>
      </c>
      <c r="J3" s="19" t="s">
        <v>13</v>
      </c>
      <c r="K3" s="19" t="s">
        <v>12</v>
      </c>
      <c r="L3" s="19" t="s">
        <v>13</v>
      </c>
      <c r="M3" s="19"/>
      <c r="N3" s="20"/>
    </row>
    <row r="4" s="2" customFormat="1" ht="24.95" customHeight="1" spans="1:15">
      <c r="A4" s="11">
        <v>1</v>
      </c>
      <c r="B4" s="12">
        <v>2205141203</v>
      </c>
      <c r="C4" s="12" t="s">
        <v>14</v>
      </c>
      <c r="D4" s="12" t="s">
        <v>15</v>
      </c>
      <c r="E4" s="12" t="s">
        <v>16</v>
      </c>
      <c r="F4" s="12" t="s">
        <v>17</v>
      </c>
      <c r="G4" s="13">
        <v>71.5</v>
      </c>
      <c r="H4" s="14">
        <f t="shared" ref="H4:H15" si="0">G4*0.4</f>
        <v>28.6</v>
      </c>
      <c r="I4" s="21">
        <v>89</v>
      </c>
      <c r="J4" s="21">
        <v>26.7</v>
      </c>
      <c r="K4" s="22">
        <v>84.4</v>
      </c>
      <c r="L4" s="21">
        <f t="shared" ref="L4:L15" si="1">K4*0.3</f>
        <v>25.32</v>
      </c>
      <c r="M4" s="14">
        <f t="shared" ref="M4:M25" si="2">H4+J4+L4</f>
        <v>80.62</v>
      </c>
      <c r="N4" s="12" t="s">
        <v>18</v>
      </c>
      <c r="O4" s="23"/>
    </row>
    <row r="5" s="2" customFormat="1" ht="24.95" customHeight="1" spans="1:15">
      <c r="A5" s="11">
        <v>2</v>
      </c>
      <c r="B5" s="12">
        <v>2205141129</v>
      </c>
      <c r="C5" s="12" t="s">
        <v>14</v>
      </c>
      <c r="D5" s="12" t="s">
        <v>15</v>
      </c>
      <c r="E5" s="12" t="s">
        <v>19</v>
      </c>
      <c r="F5" s="12" t="s">
        <v>20</v>
      </c>
      <c r="G5" s="13">
        <v>76.5</v>
      </c>
      <c r="H5" s="14">
        <f t="shared" si="0"/>
        <v>30.6</v>
      </c>
      <c r="I5" s="21">
        <v>77</v>
      </c>
      <c r="J5" s="21">
        <v>23.1</v>
      </c>
      <c r="K5" s="22">
        <v>86.8</v>
      </c>
      <c r="L5" s="21">
        <f t="shared" si="1"/>
        <v>26.04</v>
      </c>
      <c r="M5" s="14">
        <f t="shared" si="2"/>
        <v>79.74</v>
      </c>
      <c r="N5" s="12" t="s">
        <v>18</v>
      </c>
      <c r="O5" s="23"/>
    </row>
    <row r="6" s="2" customFormat="1" ht="24.95" customHeight="1" spans="1:15">
      <c r="A6" s="11">
        <v>3</v>
      </c>
      <c r="B6" s="12">
        <v>2205141224</v>
      </c>
      <c r="C6" s="12" t="s">
        <v>14</v>
      </c>
      <c r="D6" s="12" t="s">
        <v>15</v>
      </c>
      <c r="E6" s="12" t="s">
        <v>21</v>
      </c>
      <c r="F6" s="12" t="s">
        <v>17</v>
      </c>
      <c r="G6" s="13">
        <v>81</v>
      </c>
      <c r="H6" s="14">
        <f t="shared" si="0"/>
        <v>32.4</v>
      </c>
      <c r="I6" s="21">
        <v>65</v>
      </c>
      <c r="J6" s="21">
        <v>19.5</v>
      </c>
      <c r="K6" s="22">
        <v>87.6</v>
      </c>
      <c r="L6" s="21">
        <f t="shared" si="1"/>
        <v>26.28</v>
      </c>
      <c r="M6" s="14">
        <f t="shared" si="2"/>
        <v>78.18</v>
      </c>
      <c r="N6" s="12" t="s">
        <v>18</v>
      </c>
      <c r="O6" s="23"/>
    </row>
    <row r="7" s="2" customFormat="1" ht="24.95" customHeight="1" spans="1:15">
      <c r="A7" s="11">
        <v>4</v>
      </c>
      <c r="B7" s="12">
        <v>2205141226</v>
      </c>
      <c r="C7" s="12" t="s">
        <v>14</v>
      </c>
      <c r="D7" s="12" t="s">
        <v>15</v>
      </c>
      <c r="E7" s="12" t="s">
        <v>22</v>
      </c>
      <c r="F7" s="12" t="s">
        <v>17</v>
      </c>
      <c r="G7" s="13">
        <v>81</v>
      </c>
      <c r="H7" s="14">
        <f t="shared" si="0"/>
        <v>32.4</v>
      </c>
      <c r="I7" s="21">
        <v>61.5</v>
      </c>
      <c r="J7" s="21">
        <v>18.45</v>
      </c>
      <c r="K7" s="22">
        <v>85.6</v>
      </c>
      <c r="L7" s="21">
        <f t="shared" si="1"/>
        <v>25.68</v>
      </c>
      <c r="M7" s="14">
        <f t="shared" si="2"/>
        <v>76.53</v>
      </c>
      <c r="N7" s="12" t="s">
        <v>18</v>
      </c>
      <c r="O7" s="23"/>
    </row>
    <row r="8" s="2" customFormat="1" ht="24.95" customHeight="1" spans="1:15">
      <c r="A8" s="11">
        <v>5</v>
      </c>
      <c r="B8" s="12">
        <v>2205141209</v>
      </c>
      <c r="C8" s="12" t="s">
        <v>14</v>
      </c>
      <c r="D8" s="12" t="s">
        <v>15</v>
      </c>
      <c r="E8" s="12" t="s">
        <v>23</v>
      </c>
      <c r="F8" s="12" t="s">
        <v>20</v>
      </c>
      <c r="G8" s="13">
        <v>58</v>
      </c>
      <c r="H8" s="14">
        <f t="shared" si="0"/>
        <v>23.2</v>
      </c>
      <c r="I8" s="24">
        <v>87</v>
      </c>
      <c r="J8" s="21">
        <v>26.1</v>
      </c>
      <c r="K8" s="22">
        <v>87.2</v>
      </c>
      <c r="L8" s="21">
        <f t="shared" si="1"/>
        <v>26.16</v>
      </c>
      <c r="M8" s="14">
        <f t="shared" si="2"/>
        <v>75.46</v>
      </c>
      <c r="N8" s="12"/>
      <c r="O8" s="23"/>
    </row>
    <row r="9" s="2" customFormat="1" ht="24.95" customHeight="1" spans="1:15">
      <c r="A9" s="11">
        <v>6</v>
      </c>
      <c r="B9" s="12">
        <v>2205141208</v>
      </c>
      <c r="C9" s="12" t="s">
        <v>14</v>
      </c>
      <c r="D9" s="12" t="s">
        <v>15</v>
      </c>
      <c r="E9" s="12" t="s">
        <v>24</v>
      </c>
      <c r="F9" s="12" t="s">
        <v>17</v>
      </c>
      <c r="G9" s="13">
        <v>71.5</v>
      </c>
      <c r="H9" s="14">
        <f t="shared" si="0"/>
        <v>28.6</v>
      </c>
      <c r="I9" s="21">
        <v>68</v>
      </c>
      <c r="J9" s="21">
        <v>20.4</v>
      </c>
      <c r="K9" s="22">
        <v>85.2</v>
      </c>
      <c r="L9" s="21">
        <f t="shared" si="1"/>
        <v>25.56</v>
      </c>
      <c r="M9" s="14">
        <f t="shared" si="2"/>
        <v>74.56</v>
      </c>
      <c r="N9" s="12"/>
      <c r="O9" s="23"/>
    </row>
    <row r="10" s="2" customFormat="1" ht="24.95" customHeight="1" spans="1:15">
      <c r="A10" s="11">
        <v>7</v>
      </c>
      <c r="B10" s="12">
        <v>2205141212</v>
      </c>
      <c r="C10" s="12" t="s">
        <v>14</v>
      </c>
      <c r="D10" s="12" t="s">
        <v>15</v>
      </c>
      <c r="E10" s="12" t="s">
        <v>25</v>
      </c>
      <c r="F10" s="12" t="s">
        <v>17</v>
      </c>
      <c r="G10" s="13">
        <v>64.5</v>
      </c>
      <c r="H10" s="14">
        <f t="shared" si="0"/>
        <v>25.8</v>
      </c>
      <c r="I10" s="21">
        <v>71.5</v>
      </c>
      <c r="J10" s="21">
        <v>21.45</v>
      </c>
      <c r="K10" s="22">
        <v>82.4</v>
      </c>
      <c r="L10" s="21">
        <f t="shared" si="1"/>
        <v>24.72</v>
      </c>
      <c r="M10" s="14">
        <f t="shared" si="2"/>
        <v>71.97</v>
      </c>
      <c r="N10" s="12"/>
      <c r="O10" s="23"/>
    </row>
    <row r="11" s="2" customFormat="1" ht="24.95" customHeight="1" spans="1:15">
      <c r="A11" s="11">
        <v>9</v>
      </c>
      <c r="B11" s="12">
        <v>2205141202</v>
      </c>
      <c r="C11" s="12" t="s">
        <v>14</v>
      </c>
      <c r="D11" s="12" t="s">
        <v>15</v>
      </c>
      <c r="E11" s="12" t="s">
        <v>26</v>
      </c>
      <c r="F11" s="12" t="s">
        <v>17</v>
      </c>
      <c r="G11" s="13">
        <v>65.5</v>
      </c>
      <c r="H11" s="14">
        <f t="shared" si="0"/>
        <v>26.2</v>
      </c>
      <c r="I11" s="21">
        <v>58.5</v>
      </c>
      <c r="J11" s="21">
        <v>17.55</v>
      </c>
      <c r="K11" s="22">
        <v>88.2</v>
      </c>
      <c r="L11" s="21">
        <f t="shared" si="1"/>
        <v>26.46</v>
      </c>
      <c r="M11" s="14">
        <f t="shared" si="2"/>
        <v>70.21</v>
      </c>
      <c r="N11" s="12"/>
      <c r="O11" s="23"/>
    </row>
    <row r="12" s="2" customFormat="1" ht="24.95" customHeight="1" spans="1:15">
      <c r="A12" s="11">
        <v>8</v>
      </c>
      <c r="B12" s="12">
        <v>2205141201</v>
      </c>
      <c r="C12" s="12" t="s">
        <v>14</v>
      </c>
      <c r="D12" s="12" t="s">
        <v>15</v>
      </c>
      <c r="E12" s="12" t="s">
        <v>27</v>
      </c>
      <c r="F12" s="12" t="s">
        <v>17</v>
      </c>
      <c r="G12" s="13">
        <v>57.5</v>
      </c>
      <c r="H12" s="14">
        <f t="shared" si="0"/>
        <v>23</v>
      </c>
      <c r="I12" s="24">
        <v>71</v>
      </c>
      <c r="J12" s="21">
        <v>21.3</v>
      </c>
      <c r="K12" s="22">
        <v>84.4</v>
      </c>
      <c r="L12" s="21">
        <f t="shared" si="1"/>
        <v>25.32</v>
      </c>
      <c r="M12" s="14">
        <f t="shared" si="2"/>
        <v>69.62</v>
      </c>
      <c r="N12" s="12"/>
      <c r="O12" s="23"/>
    </row>
    <row r="13" s="2" customFormat="1" ht="24.95" customHeight="1" spans="1:15">
      <c r="A13" s="11">
        <v>11</v>
      </c>
      <c r="B13" s="12">
        <v>2205141223</v>
      </c>
      <c r="C13" s="12" t="s">
        <v>14</v>
      </c>
      <c r="D13" s="12" t="s">
        <v>15</v>
      </c>
      <c r="E13" s="12" t="s">
        <v>28</v>
      </c>
      <c r="F13" s="12" t="s">
        <v>17</v>
      </c>
      <c r="G13" s="13">
        <v>67.5</v>
      </c>
      <c r="H13" s="14">
        <f t="shared" si="0"/>
        <v>27</v>
      </c>
      <c r="I13" s="21">
        <v>49.5</v>
      </c>
      <c r="J13" s="21">
        <v>14.85</v>
      </c>
      <c r="K13" s="22">
        <v>85.2</v>
      </c>
      <c r="L13" s="21">
        <f t="shared" si="1"/>
        <v>25.56</v>
      </c>
      <c r="M13" s="14">
        <f t="shared" si="2"/>
        <v>67.41</v>
      </c>
      <c r="N13" s="12"/>
      <c r="O13" s="23"/>
    </row>
    <row r="14" s="2" customFormat="1" ht="24.95" customHeight="1" spans="1:15">
      <c r="A14" s="11">
        <v>12</v>
      </c>
      <c r="B14" s="12">
        <v>2205141229</v>
      </c>
      <c r="C14" s="12" t="s">
        <v>14</v>
      </c>
      <c r="D14" s="12" t="s">
        <v>15</v>
      </c>
      <c r="E14" s="12" t="s">
        <v>29</v>
      </c>
      <c r="F14" s="12" t="s">
        <v>17</v>
      </c>
      <c r="G14" s="13">
        <v>55.5</v>
      </c>
      <c r="H14" s="14">
        <f t="shared" si="0"/>
        <v>22.2</v>
      </c>
      <c r="I14" s="24">
        <v>64</v>
      </c>
      <c r="J14" s="21">
        <v>19.2</v>
      </c>
      <c r="K14" s="22">
        <v>86</v>
      </c>
      <c r="L14" s="21">
        <f t="shared" si="1"/>
        <v>25.8</v>
      </c>
      <c r="M14" s="14">
        <f t="shared" si="2"/>
        <v>67.2</v>
      </c>
      <c r="N14" s="12"/>
      <c r="O14" s="23"/>
    </row>
    <row r="15" s="2" customFormat="1" ht="24.95" customHeight="1" spans="1:15">
      <c r="A15" s="11">
        <v>10</v>
      </c>
      <c r="B15" s="12">
        <v>2205141216</v>
      </c>
      <c r="C15" s="12" t="s">
        <v>14</v>
      </c>
      <c r="D15" s="12" t="s">
        <v>15</v>
      </c>
      <c r="E15" s="12" t="s">
        <v>30</v>
      </c>
      <c r="F15" s="12" t="s">
        <v>17</v>
      </c>
      <c r="G15" s="13">
        <v>59.5</v>
      </c>
      <c r="H15" s="14">
        <f t="shared" si="0"/>
        <v>23.8</v>
      </c>
      <c r="I15" s="21">
        <v>59</v>
      </c>
      <c r="J15" s="21">
        <v>17.7</v>
      </c>
      <c r="K15" s="22">
        <v>83</v>
      </c>
      <c r="L15" s="21">
        <f t="shared" si="1"/>
        <v>24.9</v>
      </c>
      <c r="M15" s="14">
        <f t="shared" si="2"/>
        <v>66.4</v>
      </c>
      <c r="N15" s="12"/>
      <c r="O15" s="23"/>
    </row>
    <row r="16" s="2" customFormat="1" ht="24.95" customHeight="1" spans="1:15">
      <c r="A16" s="11">
        <v>13</v>
      </c>
      <c r="B16" s="12">
        <v>2205141124</v>
      </c>
      <c r="C16" s="12" t="s">
        <v>14</v>
      </c>
      <c r="D16" s="12" t="s">
        <v>31</v>
      </c>
      <c r="E16" s="12" t="s">
        <v>32</v>
      </c>
      <c r="F16" s="12" t="s">
        <v>17</v>
      </c>
      <c r="G16" s="13">
        <v>61</v>
      </c>
      <c r="H16" s="14">
        <f>G16*0.5</f>
        <v>30.5</v>
      </c>
      <c r="I16" s="24"/>
      <c r="J16" s="21"/>
      <c r="K16" s="22">
        <v>84.8</v>
      </c>
      <c r="L16" s="21">
        <f>K16*0.5</f>
        <v>42.4</v>
      </c>
      <c r="M16" s="14">
        <f t="shared" si="2"/>
        <v>72.9</v>
      </c>
      <c r="N16" s="12" t="s">
        <v>18</v>
      </c>
      <c r="O16" s="23"/>
    </row>
    <row r="17" s="2" customFormat="1" ht="24.95" customHeight="1" spans="1:15">
      <c r="A17" s="11">
        <v>14</v>
      </c>
      <c r="B17" s="12">
        <v>2205141126</v>
      </c>
      <c r="C17" s="12" t="s">
        <v>14</v>
      </c>
      <c r="D17" s="12" t="s">
        <v>31</v>
      </c>
      <c r="E17" s="12" t="s">
        <v>33</v>
      </c>
      <c r="F17" s="12" t="s">
        <v>20</v>
      </c>
      <c r="G17" s="13">
        <v>45</v>
      </c>
      <c r="H17" s="14">
        <f>G17*0.5</f>
        <v>22.5</v>
      </c>
      <c r="I17" s="24"/>
      <c r="J17" s="21"/>
      <c r="K17" s="22">
        <v>89.6</v>
      </c>
      <c r="L17" s="21">
        <f>K17*0.5</f>
        <v>44.8</v>
      </c>
      <c r="M17" s="14">
        <f t="shared" si="2"/>
        <v>67.3</v>
      </c>
      <c r="N17" s="12"/>
      <c r="O17" s="23"/>
    </row>
    <row r="18" s="2" customFormat="1" ht="24.95" customHeight="1" spans="1:15">
      <c r="A18" s="11">
        <v>15</v>
      </c>
      <c r="B18" s="12">
        <v>2205141116</v>
      </c>
      <c r="C18" s="12" t="s">
        <v>14</v>
      </c>
      <c r="D18" s="12" t="s">
        <v>34</v>
      </c>
      <c r="E18" s="12" t="s">
        <v>35</v>
      </c>
      <c r="F18" s="12" t="s">
        <v>17</v>
      </c>
      <c r="G18" s="13">
        <v>58</v>
      </c>
      <c r="H18" s="14">
        <f t="shared" ref="H18:H26" si="3">G18*0.4</f>
        <v>23.2</v>
      </c>
      <c r="I18" s="24">
        <v>78</v>
      </c>
      <c r="J18" s="21">
        <v>23.4</v>
      </c>
      <c r="K18" s="22">
        <v>88.8</v>
      </c>
      <c r="L18" s="21">
        <f t="shared" ref="L18:L25" si="4">K18*0.3</f>
        <v>26.64</v>
      </c>
      <c r="M18" s="14">
        <f t="shared" si="2"/>
        <v>73.24</v>
      </c>
      <c r="N18" s="12" t="s">
        <v>18</v>
      </c>
      <c r="O18" s="23"/>
    </row>
    <row r="19" s="2" customFormat="1" ht="24.95" customHeight="1" spans="1:15">
      <c r="A19" s="11">
        <v>16</v>
      </c>
      <c r="B19" s="12">
        <v>2205141108</v>
      </c>
      <c r="C19" s="12" t="s">
        <v>14</v>
      </c>
      <c r="D19" s="12" t="s">
        <v>34</v>
      </c>
      <c r="E19" s="12" t="s">
        <v>36</v>
      </c>
      <c r="F19" s="12" t="s">
        <v>17</v>
      </c>
      <c r="G19" s="13">
        <v>51</v>
      </c>
      <c r="H19" s="14">
        <f t="shared" si="3"/>
        <v>20.4</v>
      </c>
      <c r="I19" s="24">
        <v>83.5</v>
      </c>
      <c r="J19" s="21">
        <v>25.05</v>
      </c>
      <c r="K19" s="22">
        <v>90.4</v>
      </c>
      <c r="L19" s="21">
        <f t="shared" si="4"/>
        <v>27.12</v>
      </c>
      <c r="M19" s="14">
        <f t="shared" si="2"/>
        <v>72.57</v>
      </c>
      <c r="N19" s="12" t="s">
        <v>18</v>
      </c>
      <c r="O19" s="23"/>
    </row>
    <row r="20" s="2" customFormat="1" ht="24.95" customHeight="1" spans="1:15">
      <c r="A20" s="11">
        <v>17</v>
      </c>
      <c r="B20" s="12">
        <v>2205141106</v>
      </c>
      <c r="C20" s="12" t="s">
        <v>14</v>
      </c>
      <c r="D20" s="12" t="s">
        <v>34</v>
      </c>
      <c r="E20" s="12" t="s">
        <v>37</v>
      </c>
      <c r="F20" s="12" t="s">
        <v>17</v>
      </c>
      <c r="G20" s="13">
        <v>66</v>
      </c>
      <c r="H20" s="14">
        <f t="shared" si="3"/>
        <v>26.4</v>
      </c>
      <c r="I20" s="24">
        <v>60.5</v>
      </c>
      <c r="J20" s="21">
        <v>18.15</v>
      </c>
      <c r="K20" s="22">
        <v>84</v>
      </c>
      <c r="L20" s="21">
        <f t="shared" si="4"/>
        <v>25.2</v>
      </c>
      <c r="M20" s="14">
        <f t="shared" si="2"/>
        <v>69.75</v>
      </c>
      <c r="N20" s="12" t="s">
        <v>18</v>
      </c>
      <c r="O20" s="23"/>
    </row>
    <row r="21" s="2" customFormat="1" ht="24.95" customHeight="1" spans="1:15">
      <c r="A21" s="11">
        <v>18</v>
      </c>
      <c r="B21" s="12">
        <v>2205141120</v>
      </c>
      <c r="C21" s="12" t="s">
        <v>14</v>
      </c>
      <c r="D21" s="12" t="s">
        <v>34</v>
      </c>
      <c r="E21" s="12" t="s">
        <v>38</v>
      </c>
      <c r="F21" s="12" t="s">
        <v>17</v>
      </c>
      <c r="G21" s="13">
        <v>48</v>
      </c>
      <c r="H21" s="14">
        <f t="shared" si="3"/>
        <v>19.2</v>
      </c>
      <c r="I21" s="24">
        <v>82.5</v>
      </c>
      <c r="J21" s="21">
        <v>24.75</v>
      </c>
      <c r="K21" s="22">
        <v>85.4</v>
      </c>
      <c r="L21" s="21">
        <f t="shared" si="4"/>
        <v>25.62</v>
      </c>
      <c r="M21" s="14">
        <f t="shared" si="2"/>
        <v>69.57</v>
      </c>
      <c r="N21" s="12"/>
      <c r="O21" s="23"/>
    </row>
    <row r="22" s="1" customFormat="1" ht="24" customHeight="1" spans="1:15">
      <c r="A22" s="11">
        <v>19</v>
      </c>
      <c r="B22" s="12">
        <v>2205141114</v>
      </c>
      <c r="C22" s="12" t="s">
        <v>14</v>
      </c>
      <c r="D22" s="12" t="s">
        <v>34</v>
      </c>
      <c r="E22" s="12" t="s">
        <v>39</v>
      </c>
      <c r="F22" s="12" t="s">
        <v>17</v>
      </c>
      <c r="G22" s="13">
        <v>57.5</v>
      </c>
      <c r="H22" s="14">
        <f t="shared" si="3"/>
        <v>23</v>
      </c>
      <c r="I22" s="24">
        <v>66</v>
      </c>
      <c r="J22" s="21">
        <v>19.8</v>
      </c>
      <c r="K22" s="22">
        <v>86.4</v>
      </c>
      <c r="L22" s="21">
        <f t="shared" si="4"/>
        <v>25.92</v>
      </c>
      <c r="M22" s="14">
        <f t="shared" si="2"/>
        <v>68.72</v>
      </c>
      <c r="N22" s="12"/>
      <c r="O22" s="23"/>
    </row>
    <row r="23" s="1" customFormat="1" ht="24" customHeight="1" spans="1:15">
      <c r="A23" s="11">
        <v>20</v>
      </c>
      <c r="B23" s="12">
        <v>2205141107</v>
      </c>
      <c r="C23" s="12" t="s">
        <v>14</v>
      </c>
      <c r="D23" s="12" t="s">
        <v>34</v>
      </c>
      <c r="E23" s="12" t="s">
        <v>40</v>
      </c>
      <c r="F23" s="12" t="s">
        <v>17</v>
      </c>
      <c r="G23" s="13">
        <v>56</v>
      </c>
      <c r="H23" s="14">
        <f t="shared" si="3"/>
        <v>22.4</v>
      </c>
      <c r="I23" s="24">
        <v>64.5</v>
      </c>
      <c r="J23" s="21">
        <v>19.35</v>
      </c>
      <c r="K23" s="22">
        <v>86</v>
      </c>
      <c r="L23" s="21">
        <f t="shared" si="4"/>
        <v>25.8</v>
      </c>
      <c r="M23" s="14">
        <f t="shared" si="2"/>
        <v>67.55</v>
      </c>
      <c r="N23" s="12"/>
      <c r="O23" s="23"/>
    </row>
    <row r="24" s="1" customFormat="1" ht="24" customHeight="1" spans="1:15">
      <c r="A24" s="11">
        <v>21</v>
      </c>
      <c r="B24" s="12">
        <v>2205141111</v>
      </c>
      <c r="C24" s="12" t="s">
        <v>14</v>
      </c>
      <c r="D24" s="12" t="s">
        <v>34</v>
      </c>
      <c r="E24" s="12" t="s">
        <v>41</v>
      </c>
      <c r="F24" s="12" t="s">
        <v>17</v>
      </c>
      <c r="G24" s="13">
        <v>53.5</v>
      </c>
      <c r="H24" s="14">
        <f t="shared" si="3"/>
        <v>21.4</v>
      </c>
      <c r="I24" s="24">
        <v>65</v>
      </c>
      <c r="J24" s="21">
        <v>19.5</v>
      </c>
      <c r="K24" s="22">
        <v>82.4</v>
      </c>
      <c r="L24" s="21">
        <f t="shared" si="4"/>
        <v>24.72</v>
      </c>
      <c r="M24" s="14">
        <f t="shared" si="2"/>
        <v>65.62</v>
      </c>
      <c r="N24" s="12"/>
      <c r="O24" s="23"/>
    </row>
    <row r="25" s="2" customFormat="1" ht="24.95" customHeight="1" spans="1:15">
      <c r="A25" s="11">
        <v>22</v>
      </c>
      <c r="B25" s="12">
        <v>2205141121</v>
      </c>
      <c r="C25" s="12" t="s">
        <v>14</v>
      </c>
      <c r="D25" s="12" t="s">
        <v>34</v>
      </c>
      <c r="E25" s="12" t="s">
        <v>42</v>
      </c>
      <c r="F25" s="12" t="s">
        <v>17</v>
      </c>
      <c r="G25" s="13">
        <v>51.5</v>
      </c>
      <c r="H25" s="14">
        <f t="shared" si="3"/>
        <v>20.6</v>
      </c>
      <c r="I25" s="24">
        <v>49</v>
      </c>
      <c r="J25" s="21">
        <v>14.7</v>
      </c>
      <c r="K25" s="22">
        <v>85.8</v>
      </c>
      <c r="L25" s="21">
        <f t="shared" si="4"/>
        <v>25.74</v>
      </c>
      <c r="M25" s="14">
        <f t="shared" si="2"/>
        <v>61.04</v>
      </c>
      <c r="N25" s="12"/>
      <c r="O25" s="23"/>
    </row>
    <row r="26" s="2" customFormat="1" ht="24.95" customHeight="1" spans="1:15">
      <c r="A26" s="11">
        <v>23</v>
      </c>
      <c r="B26" s="12">
        <v>2205141102</v>
      </c>
      <c r="C26" s="12" t="s">
        <v>14</v>
      </c>
      <c r="D26" s="12" t="s">
        <v>34</v>
      </c>
      <c r="E26" s="12" t="s">
        <v>43</v>
      </c>
      <c r="F26" s="12" t="s">
        <v>17</v>
      </c>
      <c r="G26" s="13">
        <v>55</v>
      </c>
      <c r="H26" s="14">
        <f t="shared" si="3"/>
        <v>22</v>
      </c>
      <c r="I26" s="24" t="s">
        <v>44</v>
      </c>
      <c r="J26" s="21" t="s">
        <v>44</v>
      </c>
      <c r="K26" s="21" t="s">
        <v>44</v>
      </c>
      <c r="L26" s="21" t="s">
        <v>44</v>
      </c>
      <c r="M26" s="14">
        <v>22</v>
      </c>
      <c r="N26" s="12"/>
      <c r="O26" s="23"/>
    </row>
  </sheetData>
  <mergeCells count="12">
    <mergeCell ref="A1:N1"/>
    <mergeCell ref="G2:H2"/>
    <mergeCell ref="I2:J2"/>
    <mergeCell ref="K2:L2"/>
    <mergeCell ref="A2:A3"/>
    <mergeCell ref="B2:B3"/>
    <mergeCell ref="C2:C3"/>
    <mergeCell ref="D2:D3"/>
    <mergeCell ref="E2:E3"/>
    <mergeCell ref="F2:F3"/>
    <mergeCell ref="M2:M3"/>
    <mergeCell ref="N2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想一个酷酷的备注给你</cp:lastModifiedBy>
  <dcterms:created xsi:type="dcterms:W3CDTF">2022-06-01T10:41:49Z</dcterms:created>
  <dcterms:modified xsi:type="dcterms:W3CDTF">2022-06-01T10:43:01Z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892061B34B1C451EA78E4FE41EA6FA0A</vt:lpwstr>
  </property>
  <property fmtid="{D5CDD505-2E9C-101B-9397-08002B2CF9AE}" pid="3" name="KSOProductBuildVer">
    <vt:lpwstr>2052-11.1.0.11744</vt:lpwstr>
  </property>
</Properties>
</file>